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<sst xmlns="http://schemas.openxmlformats.org/spreadsheetml/2006/main" count="24" uniqueCount="24">
  <si>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</si>
  <si>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</si>
  <si>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</si>
  <si>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</si>
  <si>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</si>
  <si>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</si>
  <si>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</si>
  <si>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</si>
  <si>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</si>
  <si>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</si>
  <si>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</si>
  <si>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</si>
  <si>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</si>
  <si>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</si>
  <si>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</si>
  <si>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</si>
  <si>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41 38 20</t>
  </si>
  <si>
    <t>Большакова Е.Ю.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</si>
  <si>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</si>
  <si>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</si>
  <si>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</si>
  <si>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</si>
  <si>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</si>
  <si>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январь-сентябрь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</si>
</sst>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23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19</v>
      </c>
      <c r="D3" s="8" t="s">
        <v>20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11214</v>
      </c>
      <c r="D4" s="9">
        <v>10242</v>
      </c>
      <c r="E4" s="14">
        <f>ROUND(D4/C4*100,1)</f>
        <v>91.3</v>
      </c>
      <c r="F4" s="10">
        <f>D4-C4</f>
        <v>-972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9480</v>
      </c>
      <c r="D5" s="9">
        <v>8981</v>
      </c>
      <c r="E5" s="14">
        <f aca="true" t="shared" si="0" ref="E5:E14">ROUND(D5/C5*100,1)</f>
        <v>94.7</v>
      </c>
      <c r="F5" s="10">
        <f aca="true" t="shared" si="1" ref="F5:F17">D5-C5</f>
        <v>-499</v>
      </c>
      <c r="G5" s="1"/>
      <c r="H5" s="1"/>
      <c r="I5" s="1"/>
    </row>
    <row r="6" spans="1:9" ht="18">
      <c r="A6" s="9">
        <v>2</v>
      </c>
      <c r="B6" s="10" t="s">
        <v>18</v>
      </c>
      <c r="C6" s="9">
        <v>7007</v>
      </c>
      <c r="D6" s="9">
        <v>6366</v>
      </c>
      <c r="E6" s="14">
        <f t="shared" si="0"/>
        <v>90.9</v>
      </c>
      <c r="F6" s="10">
        <f t="shared" si="1"/>
        <v>-641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5619</v>
      </c>
      <c r="D7" s="9">
        <v>4938</v>
      </c>
      <c r="E7" s="14">
        <f t="shared" si="0"/>
        <v>87.9</v>
      </c>
      <c r="F7" s="10">
        <f t="shared" si="1"/>
        <v>-681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566</v>
      </c>
      <c r="D8" s="9">
        <v>276</v>
      </c>
      <c r="E8" s="14">
        <f t="shared" si="0"/>
        <v>48.8</v>
      </c>
      <c r="F8" s="10">
        <f t="shared" si="1"/>
        <v>-290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3875</v>
      </c>
      <c r="D10" s="9">
        <v>3582</v>
      </c>
      <c r="E10" s="14">
        <f t="shared" si="0"/>
        <v>92.4</v>
      </c>
      <c r="F10" s="10">
        <f t="shared" si="1"/>
        <v>-293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4633</v>
      </c>
      <c r="D11" s="9">
        <v>5426</v>
      </c>
      <c r="E11" s="14">
        <f t="shared" si="0"/>
        <v>117.1</v>
      </c>
      <c r="F11" s="10">
        <f t="shared" si="1"/>
        <v>793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972</v>
      </c>
      <c r="D12" s="9">
        <v>746</v>
      </c>
      <c r="E12" s="14">
        <f t="shared" si="0"/>
        <v>76.7</v>
      </c>
      <c r="F12" s="10">
        <f t="shared" si="1"/>
        <v>-226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1.08</v>
      </c>
      <c r="D13" s="17">
        <v>1</v>
      </c>
      <c r="E13" s="14">
        <f t="shared" si="0"/>
        <v>92.6</v>
      </c>
      <c r="F13" s="10">
        <f t="shared" si="1"/>
        <v>-0.08000000000000007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0.9</v>
      </c>
      <c r="D14" s="9">
        <v>0.7</v>
      </c>
      <c r="E14" s="14">
        <f t="shared" si="0"/>
        <v>77.8</v>
      </c>
      <c r="F14" s="10">
        <f t="shared" si="1"/>
        <v>-0.20000000000000007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50.10700909577314</v>
      </c>
      <c r="D16" s="15">
        <f>D7/D4*100</f>
        <v>48.2132396016403</v>
      </c>
      <c r="E16" s="10"/>
      <c r="F16" s="14">
        <f t="shared" si="1"/>
        <v>-1.8937694941328331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8.07763664906522</v>
      </c>
      <c r="D17" s="15">
        <f>D8/D6*100</f>
        <v>4.335532516493874</v>
      </c>
      <c r="E17" s="10"/>
      <c r="F17" s="14">
        <f t="shared" si="1"/>
        <v>-3.7421041325713453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 t="s">
        <v>17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 t="s">
        <v>16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январь-сентябрь 2016 года</dc:title>
  <dc:subject/>
  <dc:creator>u42402</dc:creator>
  <cp:keywords/>
  <dc:description/>
  <cp:lastModifiedBy>u42406</cp:lastModifiedBy>
  <cp:lastPrinted>2016-09-07T10:55:06Z</cp:lastPrinted>
  <dcterms:created xsi:type="dcterms:W3CDTF">2010-06-21T11:12:16Z</dcterms:created>
  <dcterms:modified xsi:type="dcterms:W3CDTF">2016-10-10T07:00:49Z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XXJ7TYMEEKJ2-672-190</vt:lpwstr>
  </property>
  <property fmtid="{D5CDD505-2E9C-101B-9397-08002B2CF9AE}" pid="3" name="_dlc_DocIdItemGuid">
    <vt:lpwstr>1a6c7cd9-58e2-4414-9ce6-642ec451741b</vt:lpwstr>
  </property>
  <property fmtid="{D5CDD505-2E9C-101B-9397-08002B2CF9AE}" pid="4" name="_dlc_DocIdUrl">
    <vt:lpwstr>https://vip.gov.mari.ru/fgszn/_layouts/DocIdRedir.aspx?ID=XXJ7TYMEEKJ2-672-190, XXJ7TYMEEKJ2-672-190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